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egal-&amp;-Committee-Services\CoMother\Council Full\Council May 20-April 21\7 Council 17 February Budget\"/>
    </mc:Choice>
  </mc:AlternateContent>
  <bookViews>
    <workbookView xWindow="0" yWindow="0" windowWidth="19200" windowHeight="7116"/>
  </bookViews>
  <sheets>
    <sheet name="Appendix 2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47" i="1"/>
  <c r="I50" i="1" s="1"/>
  <c r="H47" i="1"/>
  <c r="H50" i="1" s="1"/>
  <c r="G47" i="1"/>
  <c r="G50" i="1" s="1"/>
  <c r="F47" i="1"/>
  <c r="F50" i="1" s="1"/>
  <c r="E47" i="1"/>
  <c r="E50" i="1" s="1"/>
  <c r="D47" i="1"/>
  <c r="D50" i="1" s="1"/>
  <c r="C47" i="1"/>
  <c r="C50" i="1" s="1"/>
  <c r="B47" i="1"/>
  <c r="B50" i="1" s="1"/>
  <c r="I37" i="1"/>
  <c r="I40" i="1" s="1"/>
  <c r="H37" i="1"/>
  <c r="H40" i="1" s="1"/>
  <c r="G37" i="1"/>
  <c r="G40" i="1" s="1"/>
  <c r="F37" i="1"/>
  <c r="F40" i="1" s="1"/>
  <c r="E37" i="1"/>
  <c r="E40" i="1" s="1"/>
  <c r="D37" i="1"/>
  <c r="D40" i="1" s="1"/>
  <c r="C37" i="1"/>
  <c r="C40" i="1" s="1"/>
  <c r="B37" i="1"/>
  <c r="B40" i="1" s="1"/>
  <c r="I27" i="1"/>
  <c r="I30" i="1" s="1"/>
  <c r="H27" i="1"/>
  <c r="H30" i="1" s="1"/>
  <c r="G27" i="1"/>
  <c r="G30" i="1" s="1"/>
  <c r="F27" i="1"/>
  <c r="F30" i="1" s="1"/>
  <c r="E27" i="1"/>
  <c r="E30" i="1" s="1"/>
  <c r="D27" i="1"/>
  <c r="D30" i="1" s="1"/>
  <c r="C27" i="1"/>
  <c r="C30" i="1" s="1"/>
  <c r="B27" i="1"/>
  <c r="B30" i="1" s="1"/>
  <c r="I17" i="1"/>
  <c r="I20" i="1" s="1"/>
  <c r="H17" i="1"/>
  <c r="H20" i="1" s="1"/>
  <c r="G17" i="1"/>
  <c r="G20" i="1" s="1"/>
  <c r="F17" i="1"/>
  <c r="F20" i="1" s="1"/>
  <c r="E17" i="1"/>
  <c r="E20" i="1" s="1"/>
  <c r="D17" i="1"/>
  <c r="D20" i="1" s="1"/>
  <c r="C17" i="1"/>
  <c r="C20" i="1" s="1"/>
  <c r="B17" i="1"/>
  <c r="B20" i="1" s="1"/>
  <c r="C10" i="1"/>
  <c r="B10" i="1"/>
  <c r="I7" i="1"/>
  <c r="I10" i="1" s="1"/>
  <c r="H7" i="1"/>
  <c r="H10" i="1" s="1"/>
  <c r="G7" i="1"/>
  <c r="G10" i="1" s="1"/>
  <c r="F7" i="1"/>
  <c r="F10" i="1" s="1"/>
  <c r="E7" i="1"/>
  <c r="E10" i="1" s="1"/>
  <c r="D7" i="1"/>
  <c r="D10" i="1" s="1"/>
  <c r="C7" i="1"/>
  <c r="B7" i="1"/>
</calcChain>
</file>

<file path=xl/sharedStrings.xml><?xml version="1.0" encoding="utf-8"?>
<sst xmlns="http://schemas.openxmlformats.org/spreadsheetml/2006/main" count="119" uniqueCount="25">
  <si>
    <t xml:space="preserve">Appendix 2 </t>
  </si>
  <si>
    <t>Council Tax Amounts Per Band 2021/22</t>
  </si>
  <si>
    <t>Page 1</t>
  </si>
  <si>
    <t>Littlemore</t>
  </si>
  <si>
    <t>A</t>
  </si>
  <si>
    <t>B</t>
  </si>
  <si>
    <t>C</t>
  </si>
  <si>
    <t>D</t>
  </si>
  <si>
    <t>E</t>
  </si>
  <si>
    <t>F</t>
  </si>
  <si>
    <t>G</t>
  </si>
  <si>
    <t>H</t>
  </si>
  <si>
    <t>£</t>
  </si>
  <si>
    <t>Parish Special Expenses</t>
  </si>
  <si>
    <t>City Wide Tax</t>
  </si>
  <si>
    <t>City Total</t>
  </si>
  <si>
    <t>PCC for Thames Valley</t>
  </si>
  <si>
    <t>Oxfordshire County</t>
  </si>
  <si>
    <t>Total</t>
  </si>
  <si>
    <t>Old Marston</t>
  </si>
  <si>
    <t>Risinghurst and Sandhills</t>
  </si>
  <si>
    <t>Page 2</t>
  </si>
  <si>
    <t>Blackbird Leys</t>
  </si>
  <si>
    <t>Unparished Area</t>
  </si>
  <si>
    <t>Special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</si>
</sst>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"/>
    <numFmt numFmtId="165" formatCode="#,##0.00000"/>
    <numFmt numFmtId="166" formatCode="#,##0.00000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2" xfId="0" applyNumberFormat="1" applyFont="1" applyFill="1" applyBorder="1"/>
    <xf numFmtId="4" fontId="4" fillId="2" borderId="2" xfId="0" applyNumberFormat="1" applyFont="1" applyFill="1" applyBorder="1"/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164" fontId="0" fillId="0" borderId="0" xfId="0" applyNumberFormat="1"/>
    <xf numFmtId="4" fontId="4" fillId="0" borderId="4" xfId="0" applyNumberFormat="1" applyFont="1" applyBorder="1"/>
    <xf numFmtId="4" fontId="4" fillId="2" borderId="4" xfId="0" applyNumberFormat="1" applyFont="1" applyFill="1" applyBorder="1"/>
    <xf numFmtId="165" fontId="4" fillId="0" borderId="4" xfId="0" applyNumberFormat="1" applyFont="1" applyBorder="1"/>
    <xf numFmtId="4" fontId="4" fillId="0" borderId="4" xfId="0" applyNumberFormat="1" applyFont="1" applyFill="1" applyBorder="1"/>
    <xf numFmtId="4" fontId="1" fillId="0" borderId="4" xfId="0" applyNumberFormat="1" applyFont="1" applyBorder="1"/>
    <xf numFmtId="4" fontId="5" fillId="0" borderId="4" xfId="0" applyNumberFormat="1" applyFont="1" applyBorder="1"/>
    <xf numFmtId="4" fontId="5" fillId="2" borderId="4" xfId="0" applyNumberFormat="1" applyFont="1" applyFill="1" applyBorder="1"/>
    <xf numFmtId="4" fontId="0" fillId="0" borderId="0" xfId="0" applyNumberFormat="1"/>
    <xf numFmtId="4" fontId="1" fillId="2" borderId="4" xfId="0" applyNumberFormat="1" applyFont="1" applyFill="1" applyBorder="1"/>
    <xf numFmtId="4" fontId="3" fillId="0" borderId="5" xfId="0" applyNumberFormat="1" applyFont="1" applyBorder="1"/>
    <xf numFmtId="4" fontId="3" fillId="0" borderId="4" xfId="0" applyNumberFormat="1" applyFont="1" applyBorder="1"/>
    <xf numFmtId="10" fontId="0" fillId="0" borderId="0" xfId="0" applyNumberFormat="1"/>
    <xf numFmtId="4" fontId="3" fillId="0" borderId="2" xfId="0" applyNumberFormat="1" applyFont="1" applyBorder="1"/>
    <xf numFmtId="166" fontId="4" fillId="0" borderId="4" xfId="0" applyNumberFormat="1" applyFont="1" applyBorder="1"/>
    <xf numFmtId="4" fontId="1" fillId="0" borderId="4" xfId="0" applyNumberFormat="1" applyFont="1" applyFill="1" applyBorder="1"/>
    <xf numFmtId="0" fontId="0" fillId="3" borderId="0" xfId="0" applyFill="1"/>
    <xf numFmtId="4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A40" workbookViewId="0">
      <selection activeCell="A50" sqref="A50:XFD50"/>
    </sheetView>
  </sheetViews>
  <sheetFormatPr defaultRowHeight="13.2" x14ac:dyDescent="0.25"/>
  <cols>
    <col min="1" max="1" width="29.21875" customWidth="1"/>
    <col min="2" max="2" width="11.21875" customWidth="1"/>
    <col min="3" max="3" width="10.77734375" customWidth="1"/>
    <col min="4" max="4" width="10.21875" customWidth="1"/>
    <col min="5" max="5" width="10.44140625" style="28" customWidth="1"/>
    <col min="6" max="6" width="10.44140625" customWidth="1"/>
    <col min="7" max="7" width="10.21875" customWidth="1"/>
    <col min="8" max="8" width="10.44140625" customWidth="1"/>
    <col min="9" max="9" width="10.5546875" customWidth="1"/>
    <col min="11" max="11" width="11.44140625" bestFit="1" customWidth="1"/>
    <col min="12" max="12" width="10.21875" bestFit="1" customWidth="1"/>
  </cols>
  <sheetData>
    <row r="1" spans="1:15" ht="15.6" x14ac:dyDescent="0.3">
      <c r="A1" s="1" t="s">
        <v>0</v>
      </c>
      <c r="B1" s="29" t="s">
        <v>1</v>
      </c>
      <c r="C1" s="29"/>
      <c r="D1" s="29"/>
      <c r="E1" s="29"/>
      <c r="F1" s="29"/>
      <c r="G1" s="29"/>
      <c r="H1" s="29"/>
      <c r="I1" s="2" t="s">
        <v>2</v>
      </c>
    </row>
    <row r="2" spans="1:15" ht="32.4" customHeight="1" x14ac:dyDescent="0.3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5" t="s">
        <v>8</v>
      </c>
      <c r="G2" s="5" t="s">
        <v>9</v>
      </c>
      <c r="H2" s="5" t="s">
        <v>10</v>
      </c>
      <c r="I2" s="5" t="s">
        <v>11</v>
      </c>
    </row>
    <row r="3" spans="1:15" ht="15" x14ac:dyDescent="0.25">
      <c r="A3" s="5"/>
      <c r="B3" s="8" t="s">
        <v>12</v>
      </c>
      <c r="C3" s="9" t="s">
        <v>12</v>
      </c>
      <c r="D3" s="10" t="s">
        <v>12</v>
      </c>
      <c r="E3" s="11" t="s">
        <v>12</v>
      </c>
      <c r="F3" s="9" t="s">
        <v>12</v>
      </c>
      <c r="G3" s="9" t="s">
        <v>12</v>
      </c>
      <c r="H3" s="9" t="s">
        <v>12</v>
      </c>
      <c r="I3" s="9" t="s">
        <v>12</v>
      </c>
      <c r="L3" s="12"/>
      <c r="M3" s="12"/>
      <c r="N3" s="12"/>
      <c r="O3" s="12"/>
    </row>
    <row r="4" spans="1:15" ht="15" x14ac:dyDescent="0.25">
      <c r="A4" s="5" t="s">
        <v>13</v>
      </c>
      <c r="B4" s="13">
        <v>39.01</v>
      </c>
      <c r="C4" s="13">
        <v>45.51</v>
      </c>
      <c r="D4" s="13">
        <v>52.01</v>
      </c>
      <c r="E4" s="14">
        <v>58.51</v>
      </c>
      <c r="F4" s="13">
        <v>71.510000000000005</v>
      </c>
      <c r="G4" s="13">
        <v>84.51</v>
      </c>
      <c r="H4" s="13">
        <v>97.52</v>
      </c>
      <c r="I4" s="13">
        <v>117.02</v>
      </c>
      <c r="L4" s="12"/>
      <c r="M4" s="12"/>
      <c r="N4" s="12"/>
      <c r="O4" s="12"/>
    </row>
    <row r="5" spans="1:15" ht="15" x14ac:dyDescent="0.25">
      <c r="A5" s="13" t="s">
        <v>14</v>
      </c>
      <c r="B5" s="13">
        <v>204.22</v>
      </c>
      <c r="C5" s="13">
        <v>238.26</v>
      </c>
      <c r="D5" s="13">
        <v>272.29000000000002</v>
      </c>
      <c r="E5" s="14">
        <v>306.33</v>
      </c>
      <c r="F5" s="13">
        <v>374.4</v>
      </c>
      <c r="G5" s="13">
        <v>442.48</v>
      </c>
      <c r="H5" s="13">
        <v>510.55</v>
      </c>
      <c r="I5" s="13">
        <v>612.66</v>
      </c>
      <c r="L5" s="12"/>
      <c r="M5" s="12"/>
      <c r="N5" s="12"/>
      <c r="O5" s="12"/>
    </row>
    <row r="6" spans="1:15" ht="15" x14ac:dyDescent="0.25">
      <c r="A6" s="13"/>
      <c r="B6" s="15"/>
      <c r="C6" s="13"/>
      <c r="D6" s="16"/>
      <c r="E6" s="14"/>
      <c r="F6" s="13"/>
      <c r="G6" s="13"/>
      <c r="H6" s="13"/>
      <c r="I6" s="13"/>
      <c r="L6" s="12"/>
      <c r="M6" s="12"/>
      <c r="N6" s="12"/>
      <c r="O6" s="12"/>
    </row>
    <row r="7" spans="1:15" ht="15.6" x14ac:dyDescent="0.3">
      <c r="A7" s="17" t="s">
        <v>15</v>
      </c>
      <c r="B7" s="18">
        <f t="shared" ref="B7:I7" si="0">SUM(B4:B6)</f>
        <v>243.23</v>
      </c>
      <c r="C7" s="18">
        <f t="shared" si="0"/>
        <v>283.77</v>
      </c>
      <c r="D7" s="18">
        <f t="shared" si="0"/>
        <v>324.3</v>
      </c>
      <c r="E7" s="19">
        <f t="shared" si="0"/>
        <v>364.84</v>
      </c>
      <c r="F7" s="18">
        <f t="shared" si="0"/>
        <v>445.90999999999997</v>
      </c>
      <c r="G7" s="18">
        <f t="shared" si="0"/>
        <v>526.99</v>
      </c>
      <c r="H7" s="18">
        <f t="shared" si="0"/>
        <v>608.07000000000005</v>
      </c>
      <c r="I7" s="18">
        <f t="shared" si="0"/>
        <v>729.68</v>
      </c>
      <c r="L7" s="12"/>
      <c r="M7" s="12"/>
      <c r="N7" s="12"/>
      <c r="O7" s="12"/>
    </row>
    <row r="8" spans="1:15" ht="15" x14ac:dyDescent="0.25">
      <c r="A8" s="13" t="s">
        <v>16</v>
      </c>
      <c r="B8" s="13">
        <v>154.19</v>
      </c>
      <c r="C8" s="13">
        <v>179.88</v>
      </c>
      <c r="D8" s="13">
        <v>205.58</v>
      </c>
      <c r="E8" s="14">
        <v>231.28</v>
      </c>
      <c r="F8" s="13">
        <v>282.68</v>
      </c>
      <c r="G8" s="13">
        <v>334.07</v>
      </c>
      <c r="H8" s="13">
        <v>385.47</v>
      </c>
      <c r="I8" s="13">
        <v>462.56</v>
      </c>
      <c r="L8" s="12"/>
      <c r="M8" s="12"/>
      <c r="N8" s="12"/>
      <c r="O8" s="12"/>
    </row>
    <row r="9" spans="1:15" ht="15" x14ac:dyDescent="0.25">
      <c r="A9" s="13" t="s">
        <v>17</v>
      </c>
      <c r="B9" s="13">
        <v>1048.74</v>
      </c>
      <c r="C9" s="13">
        <v>1223.53</v>
      </c>
      <c r="D9" s="13">
        <v>1398.32</v>
      </c>
      <c r="E9" s="14">
        <v>1573.11</v>
      </c>
      <c r="F9" s="13">
        <v>1922.69</v>
      </c>
      <c r="G9" s="13">
        <v>2272.27</v>
      </c>
      <c r="H9" s="13">
        <v>2621.85</v>
      </c>
      <c r="I9" s="13">
        <v>3146.22</v>
      </c>
      <c r="K9" s="20"/>
      <c r="L9" s="20"/>
      <c r="M9" s="20"/>
      <c r="N9" s="12"/>
      <c r="O9" s="12"/>
    </row>
    <row r="10" spans="1:15" ht="15.6" x14ac:dyDescent="0.3">
      <c r="A10" s="17" t="s">
        <v>18</v>
      </c>
      <c r="B10" s="17">
        <f t="shared" ref="B10:I10" si="1">SUM(B7:B9)</f>
        <v>1446.1599999999999</v>
      </c>
      <c r="C10" s="17">
        <f t="shared" si="1"/>
        <v>1687.1799999999998</v>
      </c>
      <c r="D10" s="17">
        <f t="shared" si="1"/>
        <v>1928.1999999999998</v>
      </c>
      <c r="E10" s="21">
        <f t="shared" si="1"/>
        <v>2169.23</v>
      </c>
      <c r="F10" s="17">
        <f t="shared" si="1"/>
        <v>2651.2799999999997</v>
      </c>
      <c r="G10" s="17">
        <f t="shared" si="1"/>
        <v>3133.33</v>
      </c>
      <c r="H10" s="17">
        <f t="shared" si="1"/>
        <v>3615.39</v>
      </c>
      <c r="I10" s="17">
        <f t="shared" si="1"/>
        <v>4338.46</v>
      </c>
      <c r="L10" s="12"/>
      <c r="M10" s="12"/>
      <c r="N10" s="12"/>
    </row>
    <row r="11" spans="1:15" ht="15" x14ac:dyDescent="0.25">
      <c r="A11" s="13"/>
      <c r="B11" s="13"/>
      <c r="C11" s="13"/>
      <c r="D11" s="16"/>
      <c r="E11" s="14"/>
      <c r="F11" s="13"/>
      <c r="G11" s="13"/>
      <c r="H11" s="13"/>
      <c r="I11" s="13"/>
    </row>
    <row r="12" spans="1:15" ht="15.6" x14ac:dyDescent="0.3">
      <c r="A12" s="22" t="s">
        <v>19</v>
      </c>
      <c r="B12" s="9" t="s">
        <v>4</v>
      </c>
      <c r="C12" s="9" t="s">
        <v>5</v>
      </c>
      <c r="D12" s="10" t="s">
        <v>6</v>
      </c>
      <c r="E12" s="11" t="s">
        <v>7</v>
      </c>
      <c r="F12" s="9" t="s">
        <v>8</v>
      </c>
      <c r="G12" s="9" t="s">
        <v>9</v>
      </c>
      <c r="H12" s="9" t="s">
        <v>10</v>
      </c>
      <c r="I12" s="9" t="s">
        <v>11</v>
      </c>
    </row>
    <row r="13" spans="1:15" ht="15" x14ac:dyDescent="0.25">
      <c r="A13" s="9"/>
      <c r="B13" s="9" t="s">
        <v>12</v>
      </c>
      <c r="C13" s="9" t="s">
        <v>12</v>
      </c>
      <c r="D13" s="10" t="s">
        <v>12</v>
      </c>
      <c r="E13" s="11" t="s">
        <v>12</v>
      </c>
      <c r="F13" s="9" t="s">
        <v>12</v>
      </c>
      <c r="G13" s="9" t="s">
        <v>12</v>
      </c>
      <c r="H13" s="9" t="s">
        <v>12</v>
      </c>
      <c r="I13" s="9" t="s">
        <v>12</v>
      </c>
    </row>
    <row r="14" spans="1:15" ht="15" x14ac:dyDescent="0.25">
      <c r="A14" s="5" t="s">
        <v>13</v>
      </c>
      <c r="B14" s="13">
        <v>31.8</v>
      </c>
      <c r="C14" s="13">
        <v>37.1</v>
      </c>
      <c r="D14" s="13">
        <v>42.4</v>
      </c>
      <c r="E14" s="11">
        <v>47.7</v>
      </c>
      <c r="F14" s="13">
        <v>58.3</v>
      </c>
      <c r="G14" s="13">
        <v>68.900000000000006</v>
      </c>
      <c r="H14" s="13">
        <v>79.5</v>
      </c>
      <c r="I14" s="13">
        <v>95.4</v>
      </c>
      <c r="L14" s="12"/>
    </row>
    <row r="15" spans="1:15" ht="15" x14ac:dyDescent="0.25">
      <c r="A15" s="13" t="s">
        <v>14</v>
      </c>
      <c r="B15" s="13">
        <v>204.22</v>
      </c>
      <c r="C15" s="13">
        <v>238.26</v>
      </c>
      <c r="D15" s="13">
        <v>272.29000000000002</v>
      </c>
      <c r="E15" s="14">
        <v>306.33</v>
      </c>
      <c r="F15" s="13">
        <v>374.4</v>
      </c>
      <c r="G15" s="13">
        <v>442.48</v>
      </c>
      <c r="H15" s="13">
        <v>510.55</v>
      </c>
      <c r="I15" s="13">
        <v>612.66</v>
      </c>
    </row>
    <row r="16" spans="1:15" ht="15" x14ac:dyDescent="0.25">
      <c r="A16" s="13"/>
      <c r="B16" s="15"/>
      <c r="C16" s="13"/>
      <c r="D16" s="16"/>
      <c r="E16" s="14"/>
      <c r="F16" s="13"/>
      <c r="G16" s="13"/>
      <c r="H16" s="13"/>
      <c r="I16" s="13"/>
    </row>
    <row r="17" spans="1:13" ht="15.6" x14ac:dyDescent="0.3">
      <c r="A17" s="17" t="s">
        <v>15</v>
      </c>
      <c r="B17" s="18">
        <f t="shared" ref="B17:I17" si="2">SUM(B14:B16)</f>
        <v>236.02</v>
      </c>
      <c r="C17" s="18">
        <f t="shared" si="2"/>
        <v>275.36</v>
      </c>
      <c r="D17" s="18">
        <f t="shared" si="2"/>
        <v>314.69</v>
      </c>
      <c r="E17" s="19">
        <f t="shared" si="2"/>
        <v>354.03</v>
      </c>
      <c r="F17" s="18">
        <f t="shared" si="2"/>
        <v>432.7</v>
      </c>
      <c r="G17" s="18">
        <f t="shared" si="2"/>
        <v>511.38</v>
      </c>
      <c r="H17" s="18">
        <f t="shared" si="2"/>
        <v>590.04999999999995</v>
      </c>
      <c r="I17" s="18">
        <f t="shared" si="2"/>
        <v>708.06</v>
      </c>
    </row>
    <row r="18" spans="1:13" ht="15" x14ac:dyDescent="0.25">
      <c r="A18" s="13" t="s">
        <v>16</v>
      </c>
      <c r="B18" s="13">
        <v>154.19</v>
      </c>
      <c r="C18" s="13">
        <v>179.88</v>
      </c>
      <c r="D18" s="13">
        <v>205.58</v>
      </c>
      <c r="E18" s="14">
        <v>231.28</v>
      </c>
      <c r="F18" s="13">
        <v>282.68</v>
      </c>
      <c r="G18" s="13">
        <v>334.07</v>
      </c>
      <c r="H18" s="13">
        <v>385.47</v>
      </c>
      <c r="I18" s="13">
        <v>462.56</v>
      </c>
    </row>
    <row r="19" spans="1:13" ht="15" x14ac:dyDescent="0.25">
      <c r="A19" s="13" t="s">
        <v>17</v>
      </c>
      <c r="B19" s="13">
        <v>1048.74</v>
      </c>
      <c r="C19" s="13">
        <v>1223.53</v>
      </c>
      <c r="D19" s="13">
        <v>1398.32</v>
      </c>
      <c r="E19" s="14">
        <v>1573.11</v>
      </c>
      <c r="F19" s="13">
        <v>1922.69</v>
      </c>
      <c r="G19" s="13">
        <v>2272.27</v>
      </c>
      <c r="H19" s="13">
        <v>2621.85</v>
      </c>
      <c r="I19" s="13">
        <v>3146.22</v>
      </c>
    </row>
    <row r="20" spans="1:13" ht="15.6" x14ac:dyDescent="0.3">
      <c r="A20" s="17" t="s">
        <v>18</v>
      </c>
      <c r="B20" s="17">
        <f t="shared" ref="B20:I20" si="3">SUM(B17:B19)</f>
        <v>1438.95</v>
      </c>
      <c r="C20" s="17">
        <f t="shared" si="3"/>
        <v>1678.77</v>
      </c>
      <c r="D20" s="17">
        <f t="shared" si="3"/>
        <v>1918.59</v>
      </c>
      <c r="E20" s="21">
        <f t="shared" si="3"/>
        <v>2158.42</v>
      </c>
      <c r="F20" s="17">
        <f t="shared" si="3"/>
        <v>2638.07</v>
      </c>
      <c r="G20" s="17">
        <f t="shared" si="3"/>
        <v>3117.7200000000003</v>
      </c>
      <c r="H20" s="17">
        <f t="shared" si="3"/>
        <v>3597.37</v>
      </c>
      <c r="I20" s="17">
        <f t="shared" si="3"/>
        <v>4316.84</v>
      </c>
    </row>
    <row r="21" spans="1:13" ht="15.6" x14ac:dyDescent="0.3">
      <c r="A21" s="17"/>
      <c r="B21" s="13"/>
      <c r="C21" s="13"/>
      <c r="D21" s="16"/>
      <c r="E21" s="14"/>
      <c r="F21" s="13"/>
      <c r="G21" s="13"/>
      <c r="H21" s="13"/>
      <c r="I21" s="13"/>
    </row>
    <row r="22" spans="1:13" ht="15.6" x14ac:dyDescent="0.3">
      <c r="A22" s="23" t="s">
        <v>20</v>
      </c>
      <c r="B22" s="9" t="s">
        <v>4</v>
      </c>
      <c r="C22" s="9" t="s">
        <v>5</v>
      </c>
      <c r="D22" s="10" t="s">
        <v>6</v>
      </c>
      <c r="E22" s="11" t="s">
        <v>7</v>
      </c>
      <c r="F22" s="9" t="s">
        <v>8</v>
      </c>
      <c r="G22" s="9" t="s">
        <v>9</v>
      </c>
      <c r="H22" s="9" t="s">
        <v>10</v>
      </c>
      <c r="I22" s="9" t="s">
        <v>11</v>
      </c>
    </row>
    <row r="23" spans="1:13" ht="15" x14ac:dyDescent="0.25">
      <c r="A23" s="9"/>
      <c r="B23" s="9" t="s">
        <v>12</v>
      </c>
      <c r="C23" s="9" t="s">
        <v>12</v>
      </c>
      <c r="D23" s="10" t="s">
        <v>12</v>
      </c>
      <c r="E23" s="11" t="s">
        <v>12</v>
      </c>
      <c r="F23" s="9" t="s">
        <v>12</v>
      </c>
      <c r="G23" s="9" t="s">
        <v>12</v>
      </c>
      <c r="H23" s="9" t="s">
        <v>12</v>
      </c>
      <c r="I23" s="9" t="s">
        <v>12</v>
      </c>
    </row>
    <row r="24" spans="1:13" ht="15" x14ac:dyDescent="0.25">
      <c r="A24" s="5" t="s">
        <v>13</v>
      </c>
      <c r="B24" s="13">
        <v>24.55</v>
      </c>
      <c r="C24" s="13">
        <v>28.64</v>
      </c>
      <c r="D24" s="13">
        <v>32.729999999999997</v>
      </c>
      <c r="E24" s="11">
        <v>36.82</v>
      </c>
      <c r="F24" s="13">
        <v>45</v>
      </c>
      <c r="G24" s="13">
        <v>53.18</v>
      </c>
      <c r="H24" s="13">
        <v>61.37</v>
      </c>
      <c r="I24" s="13">
        <v>73.64</v>
      </c>
      <c r="L24" s="12"/>
    </row>
    <row r="25" spans="1:13" ht="15" x14ac:dyDescent="0.25">
      <c r="A25" s="13" t="s">
        <v>14</v>
      </c>
      <c r="B25" s="13">
        <v>204.22</v>
      </c>
      <c r="C25" s="13">
        <v>238.26</v>
      </c>
      <c r="D25" s="13">
        <v>272.29000000000002</v>
      </c>
      <c r="E25" s="14">
        <v>306.33</v>
      </c>
      <c r="F25" s="13">
        <v>374.4</v>
      </c>
      <c r="G25" s="13">
        <v>442.48</v>
      </c>
      <c r="H25" s="13">
        <v>510.55</v>
      </c>
      <c r="I25" s="13">
        <v>612.66</v>
      </c>
    </row>
    <row r="26" spans="1:13" ht="15" x14ac:dyDescent="0.25">
      <c r="A26" s="13"/>
      <c r="B26" s="15"/>
      <c r="C26" s="13"/>
      <c r="D26" s="16"/>
      <c r="E26" s="14"/>
      <c r="F26" s="13"/>
      <c r="G26" s="13"/>
      <c r="H26" s="13"/>
      <c r="I26" s="13"/>
    </row>
    <row r="27" spans="1:13" ht="15.6" x14ac:dyDescent="0.3">
      <c r="A27" s="17" t="s">
        <v>15</v>
      </c>
      <c r="B27" s="18">
        <f t="shared" ref="B27:I27" si="4">SUM(B24:B26)</f>
        <v>228.77</v>
      </c>
      <c r="C27" s="18">
        <f t="shared" si="4"/>
        <v>266.89999999999998</v>
      </c>
      <c r="D27" s="18">
        <f t="shared" si="4"/>
        <v>305.02000000000004</v>
      </c>
      <c r="E27" s="19">
        <f t="shared" si="4"/>
        <v>343.15</v>
      </c>
      <c r="F27" s="18">
        <f t="shared" si="4"/>
        <v>419.4</v>
      </c>
      <c r="G27" s="18">
        <f t="shared" si="4"/>
        <v>495.66</v>
      </c>
      <c r="H27" s="18">
        <f t="shared" si="4"/>
        <v>571.91999999999996</v>
      </c>
      <c r="I27" s="18">
        <f t="shared" si="4"/>
        <v>686.3</v>
      </c>
    </row>
    <row r="28" spans="1:13" ht="15" x14ac:dyDescent="0.25">
      <c r="A28" s="13" t="s">
        <v>16</v>
      </c>
      <c r="B28" s="13">
        <v>154.19</v>
      </c>
      <c r="C28" s="13">
        <v>179.88</v>
      </c>
      <c r="D28" s="13">
        <v>205.58</v>
      </c>
      <c r="E28" s="14">
        <v>231.28</v>
      </c>
      <c r="F28" s="13">
        <v>282.68</v>
      </c>
      <c r="G28" s="13">
        <v>334.07</v>
      </c>
      <c r="H28" s="13">
        <v>385.47</v>
      </c>
      <c r="I28" s="13">
        <v>462.56</v>
      </c>
    </row>
    <row r="29" spans="1:13" ht="15" x14ac:dyDescent="0.25">
      <c r="A29" s="13" t="s">
        <v>17</v>
      </c>
      <c r="B29" s="13">
        <v>1048.74</v>
      </c>
      <c r="C29" s="13">
        <v>1223.53</v>
      </c>
      <c r="D29" s="13">
        <v>1398.32</v>
      </c>
      <c r="E29" s="14">
        <v>1573.11</v>
      </c>
      <c r="F29" s="13">
        <v>1922.69</v>
      </c>
      <c r="G29" s="13">
        <v>2272.27</v>
      </c>
      <c r="H29" s="13">
        <v>2621.85</v>
      </c>
      <c r="I29" s="13">
        <v>3146.22</v>
      </c>
    </row>
    <row r="30" spans="1:13" ht="15.6" x14ac:dyDescent="0.3">
      <c r="A30" s="17" t="s">
        <v>18</v>
      </c>
      <c r="B30" s="17">
        <f t="shared" ref="B30:I30" si="5">SUM(B27:B29)</f>
        <v>1431.7</v>
      </c>
      <c r="C30" s="17">
        <f t="shared" si="5"/>
        <v>1670.31</v>
      </c>
      <c r="D30" s="17">
        <f t="shared" si="5"/>
        <v>1908.92</v>
      </c>
      <c r="E30" s="21">
        <f t="shared" si="5"/>
        <v>2147.54</v>
      </c>
      <c r="F30" s="17">
        <f t="shared" si="5"/>
        <v>2624.77</v>
      </c>
      <c r="G30" s="17">
        <f t="shared" si="5"/>
        <v>3102</v>
      </c>
      <c r="H30" s="17">
        <f t="shared" si="5"/>
        <v>3579.24</v>
      </c>
      <c r="I30" s="17">
        <f t="shared" si="5"/>
        <v>4295.08</v>
      </c>
      <c r="L30" s="20"/>
      <c r="M30" s="24"/>
    </row>
    <row r="31" spans="1:13" ht="34.200000000000003" customHeight="1" x14ac:dyDescent="0.3">
      <c r="A31" s="1"/>
      <c r="B31" s="29" t="str">
        <f>B1</f>
        <v>Council Tax Amounts Per Band 2021/22</v>
      </c>
      <c r="C31" s="29"/>
      <c r="D31" s="29"/>
      <c r="E31" s="29"/>
      <c r="F31" s="29"/>
      <c r="G31" s="29"/>
      <c r="H31" s="29"/>
      <c r="I31" s="2" t="s">
        <v>21</v>
      </c>
    </row>
    <row r="32" spans="1:13" ht="28.2" customHeight="1" x14ac:dyDescent="0.3">
      <c r="A32" s="25" t="s">
        <v>22</v>
      </c>
      <c r="B32" s="9" t="s">
        <v>4</v>
      </c>
      <c r="C32" s="9" t="s">
        <v>5</v>
      </c>
      <c r="D32" s="10" t="s">
        <v>6</v>
      </c>
      <c r="E32" s="11" t="s">
        <v>7</v>
      </c>
      <c r="F32" s="9" t="s">
        <v>8</v>
      </c>
      <c r="G32" s="9" t="s">
        <v>9</v>
      </c>
      <c r="H32" s="9" t="s">
        <v>10</v>
      </c>
      <c r="I32" s="9" t="s">
        <v>11</v>
      </c>
    </row>
    <row r="33" spans="1:17" ht="15" x14ac:dyDescent="0.25">
      <c r="A33" s="9"/>
      <c r="B33" s="9" t="s">
        <v>12</v>
      </c>
      <c r="C33" s="9" t="s">
        <v>12</v>
      </c>
      <c r="D33" s="10" t="s">
        <v>12</v>
      </c>
      <c r="E33" s="11" t="s">
        <v>12</v>
      </c>
      <c r="F33" s="9" t="s">
        <v>12</v>
      </c>
      <c r="G33" s="9" t="s">
        <v>12</v>
      </c>
      <c r="H33" s="9" t="s">
        <v>12</v>
      </c>
      <c r="I33" s="9" t="s">
        <v>12</v>
      </c>
    </row>
    <row r="34" spans="1:17" ht="15" x14ac:dyDescent="0.25">
      <c r="A34" s="5" t="s">
        <v>13</v>
      </c>
      <c r="B34" s="13">
        <v>12.7</v>
      </c>
      <c r="C34" s="13">
        <v>14.82</v>
      </c>
      <c r="D34" s="13">
        <v>16.93</v>
      </c>
      <c r="E34" s="11">
        <v>19.05</v>
      </c>
      <c r="F34" s="13">
        <v>23.28</v>
      </c>
      <c r="G34" s="13">
        <v>27.52</v>
      </c>
      <c r="H34" s="13">
        <v>31.75</v>
      </c>
      <c r="I34" s="13">
        <v>38.1</v>
      </c>
    </row>
    <row r="35" spans="1:17" ht="15" x14ac:dyDescent="0.25">
      <c r="A35" s="13" t="s">
        <v>14</v>
      </c>
      <c r="B35" s="13">
        <v>204.22</v>
      </c>
      <c r="C35" s="13">
        <v>238.26</v>
      </c>
      <c r="D35" s="13">
        <v>272.29000000000002</v>
      </c>
      <c r="E35" s="14">
        <v>306.33</v>
      </c>
      <c r="F35" s="13">
        <v>374.4</v>
      </c>
      <c r="G35" s="13">
        <v>442.48</v>
      </c>
      <c r="H35" s="13">
        <v>510.55</v>
      </c>
      <c r="I35" s="13">
        <v>612.66</v>
      </c>
    </row>
    <row r="36" spans="1:17" ht="15" x14ac:dyDescent="0.25">
      <c r="A36" s="13"/>
      <c r="B36" s="15"/>
      <c r="C36" s="13"/>
      <c r="D36" s="16"/>
      <c r="E36" s="14"/>
      <c r="F36" s="13"/>
      <c r="G36" s="13"/>
      <c r="H36" s="13"/>
      <c r="I36" s="13"/>
    </row>
    <row r="37" spans="1:17" ht="15.6" x14ac:dyDescent="0.3">
      <c r="A37" s="17" t="s">
        <v>15</v>
      </c>
      <c r="B37" s="18">
        <f t="shared" ref="B37:I37" si="6">SUM(B34:B36)</f>
        <v>216.92</v>
      </c>
      <c r="C37" s="18">
        <f t="shared" si="6"/>
        <v>253.07999999999998</v>
      </c>
      <c r="D37" s="18">
        <f t="shared" si="6"/>
        <v>289.22000000000003</v>
      </c>
      <c r="E37" s="19">
        <f t="shared" si="6"/>
        <v>325.38</v>
      </c>
      <c r="F37" s="18">
        <f t="shared" si="6"/>
        <v>397.67999999999995</v>
      </c>
      <c r="G37" s="18">
        <f t="shared" si="6"/>
        <v>470</v>
      </c>
      <c r="H37" s="18">
        <f t="shared" si="6"/>
        <v>542.29999999999995</v>
      </c>
      <c r="I37" s="18">
        <f t="shared" si="6"/>
        <v>650.76</v>
      </c>
    </row>
    <row r="38" spans="1:17" ht="15" x14ac:dyDescent="0.25">
      <c r="A38" s="13" t="s">
        <v>16</v>
      </c>
      <c r="B38" s="13">
        <v>154.19</v>
      </c>
      <c r="C38" s="13">
        <v>179.88</v>
      </c>
      <c r="D38" s="13">
        <v>205.58</v>
      </c>
      <c r="E38" s="14">
        <v>231.28</v>
      </c>
      <c r="F38" s="13">
        <v>282.68</v>
      </c>
      <c r="G38" s="13">
        <v>334.07</v>
      </c>
      <c r="H38" s="13">
        <v>385.47</v>
      </c>
      <c r="I38" s="13">
        <v>462.56</v>
      </c>
    </row>
    <row r="39" spans="1:17" ht="15" x14ac:dyDescent="0.25">
      <c r="A39" s="13" t="s">
        <v>17</v>
      </c>
      <c r="B39" s="13">
        <v>1048.74</v>
      </c>
      <c r="C39" s="13">
        <v>1223.53</v>
      </c>
      <c r="D39" s="13">
        <v>1398.32</v>
      </c>
      <c r="E39" s="14">
        <v>1573.11</v>
      </c>
      <c r="F39" s="13">
        <v>1922.69</v>
      </c>
      <c r="G39" s="13">
        <v>2272.27</v>
      </c>
      <c r="H39" s="13">
        <v>2621.85</v>
      </c>
      <c r="I39" s="13">
        <v>3146.22</v>
      </c>
    </row>
    <row r="40" spans="1:17" ht="15.6" x14ac:dyDescent="0.3">
      <c r="A40" s="17" t="s">
        <v>18</v>
      </c>
      <c r="B40" s="17">
        <f t="shared" ref="B40:I40" si="7">SUM(B37:B39)</f>
        <v>1419.85</v>
      </c>
      <c r="C40" s="17">
        <f t="shared" si="7"/>
        <v>1656.49</v>
      </c>
      <c r="D40" s="17">
        <f t="shared" si="7"/>
        <v>1893.12</v>
      </c>
      <c r="E40" s="21">
        <f t="shared" si="7"/>
        <v>2129.77</v>
      </c>
      <c r="F40" s="17">
        <f t="shared" si="7"/>
        <v>2603.0500000000002</v>
      </c>
      <c r="G40" s="17">
        <f t="shared" si="7"/>
        <v>3076.34</v>
      </c>
      <c r="H40" s="17">
        <f t="shared" si="7"/>
        <v>3549.62</v>
      </c>
      <c r="I40" s="17">
        <f t="shared" si="7"/>
        <v>4259.54</v>
      </c>
    </row>
    <row r="41" spans="1:17" ht="15.6" x14ac:dyDescent="0.3">
      <c r="A41" s="17"/>
      <c r="B41" s="13"/>
      <c r="C41" s="13"/>
      <c r="D41" s="16"/>
      <c r="E41" s="14"/>
      <c r="F41" s="13"/>
      <c r="G41" s="13"/>
      <c r="H41" s="13"/>
      <c r="I41" s="13"/>
    </row>
    <row r="42" spans="1:17" ht="15.6" x14ac:dyDescent="0.3">
      <c r="A42" s="23" t="s">
        <v>23</v>
      </c>
      <c r="B42" s="9" t="s">
        <v>4</v>
      </c>
      <c r="C42" s="9" t="s">
        <v>5</v>
      </c>
      <c r="D42" s="10" t="s">
        <v>6</v>
      </c>
      <c r="E42" s="11" t="s">
        <v>7</v>
      </c>
      <c r="F42" s="9" t="s">
        <v>8</v>
      </c>
      <c r="G42" s="9" t="s">
        <v>9</v>
      </c>
      <c r="H42" s="9" t="s">
        <v>10</v>
      </c>
      <c r="I42" s="9" t="s">
        <v>11</v>
      </c>
    </row>
    <row r="43" spans="1:17" ht="15" x14ac:dyDescent="0.25">
      <c r="A43" s="9"/>
      <c r="B43" s="9" t="s">
        <v>12</v>
      </c>
      <c r="C43" s="9" t="s">
        <v>12</v>
      </c>
      <c r="D43" s="10" t="s">
        <v>12</v>
      </c>
      <c r="E43" s="11" t="s">
        <v>12</v>
      </c>
      <c r="F43" s="9" t="s">
        <v>12</v>
      </c>
      <c r="G43" s="9" t="s">
        <v>12</v>
      </c>
      <c r="H43" s="9" t="s">
        <v>12</v>
      </c>
      <c r="I43" s="9" t="s">
        <v>12</v>
      </c>
      <c r="Q43" s="24"/>
    </row>
    <row r="44" spans="1:17" ht="15" x14ac:dyDescent="0.25">
      <c r="A44" s="13" t="s">
        <v>24</v>
      </c>
      <c r="B44" s="13">
        <v>11.02</v>
      </c>
      <c r="C44" s="13">
        <v>12.86</v>
      </c>
      <c r="D44" s="13">
        <v>14.69</v>
      </c>
      <c r="E44" s="14">
        <v>16.53</v>
      </c>
      <c r="F44" s="13">
        <v>20.2</v>
      </c>
      <c r="G44" s="13">
        <v>23.88</v>
      </c>
      <c r="H44" s="13">
        <v>27.55</v>
      </c>
      <c r="I44" s="13">
        <v>33.06</v>
      </c>
      <c r="L44" s="12"/>
    </row>
    <row r="45" spans="1:17" ht="15" x14ac:dyDescent="0.25">
      <c r="A45" s="13" t="s">
        <v>14</v>
      </c>
      <c r="B45" s="13">
        <v>204.22</v>
      </c>
      <c r="C45" s="13">
        <v>238.26</v>
      </c>
      <c r="D45" s="13">
        <v>272.29000000000002</v>
      </c>
      <c r="E45" s="14">
        <v>306.33</v>
      </c>
      <c r="F45" s="13">
        <v>374.4</v>
      </c>
      <c r="G45" s="13">
        <v>442.48</v>
      </c>
      <c r="H45" s="13">
        <v>510.55</v>
      </c>
      <c r="I45" s="13">
        <v>612.66</v>
      </c>
    </row>
    <row r="46" spans="1:17" ht="15" x14ac:dyDescent="0.25">
      <c r="A46" s="13"/>
      <c r="B46" s="26"/>
      <c r="C46" s="13"/>
      <c r="D46" s="16"/>
      <c r="E46" s="14"/>
      <c r="F46" s="13"/>
      <c r="G46" s="13"/>
      <c r="H46" s="13"/>
      <c r="I46" s="13"/>
    </row>
    <row r="47" spans="1:17" ht="15.6" x14ac:dyDescent="0.3">
      <c r="A47" s="17" t="s">
        <v>15</v>
      </c>
      <c r="B47" s="18">
        <f t="shared" ref="B47:I47" si="8">SUM(B44:B46)</f>
        <v>215.24</v>
      </c>
      <c r="C47" s="18">
        <f t="shared" si="8"/>
        <v>251.12</v>
      </c>
      <c r="D47" s="18">
        <f t="shared" si="8"/>
        <v>286.98</v>
      </c>
      <c r="E47" s="19">
        <f t="shared" si="8"/>
        <v>322.86</v>
      </c>
      <c r="F47" s="18">
        <f t="shared" si="8"/>
        <v>394.59999999999997</v>
      </c>
      <c r="G47" s="18">
        <f t="shared" si="8"/>
        <v>466.36</v>
      </c>
      <c r="H47" s="18">
        <f t="shared" si="8"/>
        <v>538.1</v>
      </c>
      <c r="I47" s="18">
        <f t="shared" si="8"/>
        <v>645.72</v>
      </c>
    </row>
    <row r="48" spans="1:17" ht="15" x14ac:dyDescent="0.25">
      <c r="A48" s="13" t="s">
        <v>16</v>
      </c>
      <c r="B48" s="13">
        <v>154.19</v>
      </c>
      <c r="C48" s="13">
        <v>179.88</v>
      </c>
      <c r="D48" s="13">
        <v>205.58</v>
      </c>
      <c r="E48" s="14">
        <v>231.28</v>
      </c>
      <c r="F48" s="13">
        <v>282.68</v>
      </c>
      <c r="G48" s="13">
        <v>334.07</v>
      </c>
      <c r="H48" s="13">
        <v>385.47</v>
      </c>
      <c r="I48" s="13">
        <v>462.56</v>
      </c>
    </row>
    <row r="49" spans="1:13" ht="15" x14ac:dyDescent="0.25">
      <c r="A49" s="13" t="s">
        <v>17</v>
      </c>
      <c r="B49" s="13">
        <v>1048.74</v>
      </c>
      <c r="C49" s="13">
        <v>1223.53</v>
      </c>
      <c r="D49" s="13">
        <v>1398.32</v>
      </c>
      <c r="E49" s="14">
        <v>1573.11</v>
      </c>
      <c r="F49" s="13">
        <v>1922.69</v>
      </c>
      <c r="G49" s="13">
        <v>2272.27</v>
      </c>
      <c r="H49" s="13">
        <v>2621.85</v>
      </c>
      <c r="I49" s="13">
        <v>3146.22</v>
      </c>
    </row>
    <row r="50" spans="1:13" ht="26.4" customHeight="1" x14ac:dyDescent="0.3">
      <c r="A50" s="17" t="s">
        <v>18</v>
      </c>
      <c r="B50" s="17">
        <f t="shared" ref="B50:I50" si="9">SUM(B47:B49)</f>
        <v>1418.17</v>
      </c>
      <c r="C50" s="17">
        <f t="shared" si="9"/>
        <v>1654.53</v>
      </c>
      <c r="D50" s="27">
        <f t="shared" si="9"/>
        <v>1890.88</v>
      </c>
      <c r="E50" s="21">
        <f t="shared" si="9"/>
        <v>2127.25</v>
      </c>
      <c r="F50" s="17">
        <f t="shared" si="9"/>
        <v>2599.9700000000003</v>
      </c>
      <c r="G50" s="17">
        <f t="shared" si="9"/>
        <v>3072.7</v>
      </c>
      <c r="H50" s="17">
        <f t="shared" si="9"/>
        <v>3545.42</v>
      </c>
      <c r="I50" s="17">
        <f t="shared" si="9"/>
        <v>4254.5</v>
      </c>
      <c r="L50" s="20"/>
      <c r="M50" s="24"/>
    </row>
    <row r="52" spans="1:13" x14ac:dyDescent="0.25">
      <c r="E52"/>
    </row>
    <row r="53" spans="1:13" x14ac:dyDescent="0.25">
      <c r="B53" s="20"/>
      <c r="C53" s="20"/>
      <c r="D53" s="20"/>
      <c r="E53"/>
      <c r="G53" s="20"/>
      <c r="H53" s="20"/>
      <c r="I53" s="20"/>
    </row>
    <row r="54" spans="1:13" x14ac:dyDescent="0.25">
      <c r="E54"/>
    </row>
    <row r="55" spans="1:13" x14ac:dyDescent="0.25">
      <c r="E55"/>
    </row>
    <row r="56" spans="1:13" x14ac:dyDescent="0.25">
      <c r="E56"/>
    </row>
    <row r="57" spans="1:13" x14ac:dyDescent="0.25">
      <c r="E57"/>
    </row>
    <row r="58" spans="1:13" x14ac:dyDescent="0.25">
      <c r="E58"/>
    </row>
    <row r="59" spans="1:13" x14ac:dyDescent="0.25">
      <c r="E59"/>
    </row>
    <row r="60" spans="1:13" x14ac:dyDescent="0.25">
      <c r="E60"/>
    </row>
    <row r="61" spans="1:13" x14ac:dyDescent="0.25">
      <c r="E61"/>
    </row>
    <row r="62" spans="1:13" x14ac:dyDescent="0.25">
      <c r="E62"/>
    </row>
    <row r="63" spans="1:13" x14ac:dyDescent="0.25">
      <c r="E63"/>
    </row>
    <row r="64" spans="1:13" x14ac:dyDescent="0.25">
      <c r="E64"/>
    </row>
    <row r="65" spans="3:5" x14ac:dyDescent="0.25">
      <c r="E65"/>
    </row>
    <row r="66" spans="3:5" x14ac:dyDescent="0.25">
      <c r="E66"/>
    </row>
    <row r="70" spans="3:5" x14ac:dyDescent="0.25">
      <c r="C70" s="12"/>
      <c r="D70" s="24"/>
    </row>
    <row r="71" spans="3:5" x14ac:dyDescent="0.25">
      <c r="C71" s="12"/>
      <c r="D71" s="24"/>
    </row>
    <row r="72" spans="3:5" x14ac:dyDescent="0.25">
      <c r="C72" s="12"/>
      <c r="D72" s="24"/>
    </row>
  </sheetData>
  <mergeCells count="2">
    <mergeCell ref="B1:H1"/>
    <mergeCell ref="B31:H31"/>
  </mergeCells>
  <pageMargins left="0.75" right="0.75" top="1" bottom="1" header="0.5" footer="0.5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2 </vt:lpstr>
    </vt:vector>
  </TitlesOfParts>
  <Company>Oxford City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awood</dc:creator>
  <cp:lastModifiedBy>jthompson</cp:lastModifiedBy>
  <cp:lastPrinted>2021-02-08T17:11:14Z</cp:lastPrinted>
  <dcterms:created xsi:type="dcterms:W3CDTF">2021-01-11T12:07:26Z</dcterms:created>
  <dcterms:modified xsi:type="dcterms:W3CDTF">2021-02-08T17:11:44Z</dcterms:modified>
</cp:coreProperties>
</file>